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"/>
    </mc:Choice>
  </mc:AlternateContent>
  <xr:revisionPtr revIDLastSave="0" documentId="13_ncr:1_{49B0DC27-23FF-4B97-AF1B-FD3509883B60}" xr6:coauthVersionLast="47" xr6:coauthVersionMax="47" xr10:uidLastSave="{00000000-0000-0000-0000-000000000000}"/>
  <bookViews>
    <workbookView xWindow="-120" yWindow="-120" windowWidth="29040" windowHeight="15990" xr2:uid="{8B167496-A7C5-44B6-9487-E17854F2C15C}"/>
  </bookViews>
  <sheets>
    <sheet name="Feuil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 a="1"/>
  <c r="F10" i="1" s="1"/>
  <c r="F4" i="1" a="1"/>
  <c r="F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<sst xmlns="http://schemas.openxmlformats.org/spreadsheetml/2006/main" count="56" uniqueCount="38">
  <si>
    <t>CodeEntité</t>
  </si>
  <si>
    <t>Solde</t>
  </si>
  <si>
    <t>STE1</t>
  </si>
  <si>
    <t>STE2</t>
  </si>
  <si>
    <t>TABLEAU DE DONNEES</t>
  </si>
  <si>
    <t>CompteAUX</t>
  </si>
  <si>
    <t>CompteAUXLib</t>
  </si>
  <si>
    <t>0221</t>
  </si>
  <si>
    <t>2875</t>
  </si>
  <si>
    <t>9010</t>
  </si>
  <si>
    <t>2802</t>
  </si>
  <si>
    <t>2860</t>
  </si>
  <si>
    <t>1760</t>
  </si>
  <si>
    <t>0020</t>
  </si>
  <si>
    <t>0025</t>
  </si>
  <si>
    <t>ZORGLUB NV</t>
  </si>
  <si>
    <t>MAZE 3D CORP</t>
  </si>
  <si>
    <t>DONKEY KONG SARL</t>
  </si>
  <si>
    <t>DOOM SAS</t>
  </si>
  <si>
    <t>SNAKE SA</t>
  </si>
  <si>
    <t>MARIO &amp; FILS SARL</t>
  </si>
  <si>
    <t>WOLFENSTEIN 3D LTD</t>
  </si>
  <si>
    <t>ZELDA LTD</t>
  </si>
  <si>
    <t>ARKANOID INC.</t>
  </si>
  <si>
    <t>GAUNTLET LTD</t>
  </si>
  <si>
    <t>KARATEKA SA</t>
  </si>
  <si>
    <t>TETRIS INC</t>
  </si>
  <si>
    <t>PACMAN SAS</t>
  </si>
  <si>
    <t>2545</t>
  </si>
  <si>
    <t>17532</t>
  </si>
  <si>
    <t>9544</t>
  </si>
  <si>
    <t>1244</t>
  </si>
  <si>
    <t>=RECHERCHEX(1;(A4:A18="STE1")*(B4:B18="17532");A4:D18)</t>
  </si>
  <si>
    <t>RECHERCHEX APPLIQUE SUR CodeEntité="STE1" ET CompteAUX="17532"</t>
  </si>
  <si>
    <t>RECHERCHEX APPLIQUE SUR CodeEntité="STE1" ET (CompteAUX="17532" OU CompteAUX="9010")</t>
  </si>
  <si>
    <t>=RECHERCHEX(1;(A4:A18="STE1")*((B4:B18="17532")+(B4:B18="9010"));A4:D18)</t>
  </si>
  <si>
    <t>https://www.auditsi.eu/?p=10515</t>
  </si>
  <si>
    <t>Toutes les infos sur la recherche multicritères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</si>
</sst>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/>
    <xf numFmtId="4" fontId="0" fillId="0" borderId="0" xfId="0" applyNumberFormat="1"/>
    <xf numFmtId="4" fontId="2" fillId="2" borderId="1" xfId="1" applyNumberFormat="1" applyFont="1" applyFill="1" applyBorder="1" applyAlignment="1">
      <alignment horizontal="center"/>
    </xf>
    <xf numFmtId="4" fontId="2" fillId="0" borderId="2" xfId="1" applyNumberFormat="1" applyFont="1" applyBorder="1" applyAlignment="1">
      <alignment horizontal="right"/>
    </xf>
    <xf numFmtId="0" fontId="1" fillId="0" borderId="0" xfId="0" applyFont="1"/>
    <xf numFmtId="9" fontId="0" fillId="0" borderId="0" xfId="0" applyNumberFormat="1"/>
    <xf numFmtId="49" fontId="2" fillId="0" borderId="2" xfId="1" applyNumberFormat="1" applyFont="1" applyBorder="1"/>
    <xf numFmtId="49" fontId="0" fillId="0" borderId="0" xfId="0" applyNumberFormat="1"/>
    <xf numFmtId="0" fontId="0" fillId="0" borderId="0" xfId="0" quotePrefix="1"/>
    <xf numFmtId="0" fontId="5" fillId="0" borderId="0" xfId="2"/>
    <xf numFmtId="0" fontId="2" fillId="0" borderId="0" xfId="1" applyFont="1" applyFill="1" applyBorder="1"/>
  </cellXfs>
  <cellStyles count="3">
    <cellStyle name="Lien hypertexte" xfId="2" builtinId="8"/>
    <cellStyle name="Normal" xfId="0" builtinId="0"/>
    <cellStyle name="Normal_Feuil1" xfId="1" xr:uid="{AD8C7F2F-5AE3-4C5C-956C-142411A4B7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ditsi.eu/?p=10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A4AB-9288-4ABA-AA04-3196FEC68D60}">
  <dimension ref="A1:I22"/>
  <sheetViews>
    <sheetView tabSelected="1" workbookViewId="0">
      <selection activeCell="D22" sqref="D22"/>
    </sheetView>
  </sheetViews>
  <sheetFormatPr baseColWidth="10" defaultRowHeight="15" x14ac:dyDescent="0.25"/>
  <cols>
    <col min="2" max="2" width="14" bestFit="1" customWidth="1"/>
    <col min="3" max="3" width="29" bestFit="1" customWidth="1"/>
    <col min="4" max="4" width="11.42578125" style="3"/>
    <col min="7" max="7" width="11.42578125" style="9"/>
    <col min="8" max="8" width="29" bestFit="1" customWidth="1"/>
    <col min="9" max="9" width="11.42578125" style="3"/>
  </cols>
  <sheetData>
    <row r="1" spans="1:9" x14ac:dyDescent="0.25">
      <c r="A1" s="6" t="s">
        <v>4</v>
      </c>
      <c r="F1" s="6" t="s">
        <v>33</v>
      </c>
    </row>
    <row r="2" spans="1:9" x14ac:dyDescent="0.25">
      <c r="F2" s="10" t="s">
        <v>32</v>
      </c>
    </row>
    <row r="3" spans="1:9" x14ac:dyDescent="0.25">
      <c r="A3" s="1" t="s">
        <v>0</v>
      </c>
      <c r="B3" s="1" t="s">
        <v>5</v>
      </c>
      <c r="C3" s="1" t="s">
        <v>6</v>
      </c>
      <c r="D3" s="4" t="s">
        <v>1</v>
      </c>
    </row>
    <row r="4" spans="1:9" x14ac:dyDescent="0.25">
      <c r="A4" s="2" t="s">
        <v>2</v>
      </c>
      <c r="B4" s="8" t="s">
        <v>28</v>
      </c>
      <c r="C4" s="2" t="s">
        <v>15</v>
      </c>
      <c r="D4" s="5">
        <v>20547.439999999999</v>
      </c>
      <c r="F4" t="str" cm="1">
        <f t="array" ref="F4:I4">_xlfn.XLOOKUP(1,(A4:A18="STE1")*(B4:B18="17532"),A4:D18)</f>
        <v>STE1</v>
      </c>
      <c r="G4" s="9" t="str">
        <v>17532</v>
      </c>
      <c r="H4" t="str">
        <v>DONKEY KONG SARL</v>
      </c>
      <c r="I4" s="3">
        <v>1383.98</v>
      </c>
    </row>
    <row r="5" spans="1:9" x14ac:dyDescent="0.25">
      <c r="A5" s="2" t="s">
        <v>2</v>
      </c>
      <c r="B5" s="8" t="s">
        <v>9</v>
      </c>
      <c r="C5" s="2" t="s">
        <v>16</v>
      </c>
      <c r="D5" s="5">
        <v>21812.37</v>
      </c>
    </row>
    <row r="6" spans="1:9" x14ac:dyDescent="0.25">
      <c r="A6" s="2" t="s">
        <v>2</v>
      </c>
      <c r="B6" s="8" t="s">
        <v>29</v>
      </c>
      <c r="C6" s="2" t="s">
        <v>17</v>
      </c>
      <c r="D6" s="5">
        <v>1383.98</v>
      </c>
    </row>
    <row r="7" spans="1:9" x14ac:dyDescent="0.25">
      <c r="A7" s="2" t="s">
        <v>2</v>
      </c>
      <c r="B7" s="8" t="s">
        <v>30</v>
      </c>
      <c r="C7" s="2" t="s">
        <v>18</v>
      </c>
      <c r="D7" s="5">
        <v>1414.77</v>
      </c>
      <c r="F7" s="6" t="s">
        <v>34</v>
      </c>
    </row>
    <row r="8" spans="1:9" x14ac:dyDescent="0.25">
      <c r="A8" s="2" t="s">
        <v>2</v>
      </c>
      <c r="B8" s="8" t="s">
        <v>11</v>
      </c>
      <c r="C8" s="2" t="s">
        <v>19</v>
      </c>
      <c r="D8" s="5">
        <v>109.88</v>
      </c>
      <c r="F8" s="10" t="s">
        <v>35</v>
      </c>
    </row>
    <row r="9" spans="1:9" x14ac:dyDescent="0.25">
      <c r="A9" s="2" t="s">
        <v>2</v>
      </c>
      <c r="B9" s="8" t="s">
        <v>31</v>
      </c>
      <c r="C9" s="2" t="s">
        <v>20</v>
      </c>
      <c r="D9" s="5">
        <v>2409.36</v>
      </c>
    </row>
    <row r="10" spans="1:9" x14ac:dyDescent="0.25">
      <c r="A10" s="2" t="s">
        <v>2</v>
      </c>
      <c r="B10" s="8" t="s">
        <v>7</v>
      </c>
      <c r="C10" s="2" t="s">
        <v>21</v>
      </c>
      <c r="D10" s="5">
        <v>1111.8800000000001</v>
      </c>
      <c r="F10" t="str" cm="1">
        <f t="array" ref="F10:I10">_xlfn.XLOOKUP(1,(A4:A18="STE1")*((B4:B18="17532")+(B4:B18="9010")),A4:D18)</f>
        <v>STE1</v>
      </c>
      <c r="G10" s="9" t="str">
        <v>9010</v>
      </c>
      <c r="H10" t="str">
        <v>MAZE 3D CORP</v>
      </c>
      <c r="I10" s="3">
        <v>21812.37</v>
      </c>
    </row>
    <row r="11" spans="1:9" x14ac:dyDescent="0.25">
      <c r="A11" s="2" t="s">
        <v>2</v>
      </c>
      <c r="B11" s="8" t="s">
        <v>8</v>
      </c>
      <c r="C11" s="2" t="s">
        <v>22</v>
      </c>
      <c r="D11" s="5">
        <v>1419.84</v>
      </c>
    </row>
    <row r="12" spans="1:9" x14ac:dyDescent="0.25">
      <c r="A12" s="2" t="s">
        <v>3</v>
      </c>
      <c r="B12" s="8" t="s">
        <v>9</v>
      </c>
      <c r="C12" s="2" t="s">
        <v>23</v>
      </c>
      <c r="D12" s="5">
        <v>9320.83</v>
      </c>
    </row>
    <row r="13" spans="1:9" x14ac:dyDescent="0.25">
      <c r="A13" s="2" t="s">
        <v>3</v>
      </c>
      <c r="B13" s="8" t="s">
        <v>10</v>
      </c>
      <c r="C13" s="2" t="s">
        <v>24</v>
      </c>
      <c r="D13" s="5">
        <v>31964.69</v>
      </c>
    </row>
    <row r="14" spans="1:9" x14ac:dyDescent="0.25">
      <c r="A14" s="2" t="s">
        <v>3</v>
      </c>
      <c r="B14" s="8" t="s">
        <v>11</v>
      </c>
      <c r="C14" s="2" t="s">
        <v>19</v>
      </c>
      <c r="D14" s="5">
        <v>912</v>
      </c>
      <c r="F14" s="7"/>
    </row>
    <row r="15" spans="1:9" x14ac:dyDescent="0.25">
      <c r="A15" s="2" t="s">
        <v>3</v>
      </c>
      <c r="B15" s="8" t="s">
        <v>12</v>
      </c>
      <c r="C15" s="2" t="s">
        <v>25</v>
      </c>
      <c r="D15" s="5">
        <v>1560.4</v>
      </c>
    </row>
    <row r="16" spans="1:9" x14ac:dyDescent="0.25">
      <c r="A16" s="2" t="s">
        <v>3</v>
      </c>
      <c r="B16" s="8" t="s">
        <v>13</v>
      </c>
      <c r="C16" s="2" t="s">
        <v>26</v>
      </c>
      <c r="D16" s="5">
        <v>3825.74</v>
      </c>
    </row>
    <row r="17" spans="1:4" x14ac:dyDescent="0.25">
      <c r="A17" s="2" t="s">
        <v>3</v>
      </c>
      <c r="B17" s="8" t="s">
        <v>14</v>
      </c>
      <c r="C17" s="2" t="s">
        <v>27</v>
      </c>
      <c r="D17" s="5">
        <v>6839.22</v>
      </c>
    </row>
    <row r="18" spans="1:4" x14ac:dyDescent="0.25">
      <c r="A18" s="2" t="s">
        <v>3</v>
      </c>
      <c r="B18" s="8" t="s">
        <v>7</v>
      </c>
      <c r="C18" s="2" t="s">
        <v>19</v>
      </c>
      <c r="D18" s="5">
        <v>12271.22</v>
      </c>
    </row>
    <row r="21" spans="1:4" x14ac:dyDescent="0.25">
      <c r="A21" s="12" t="s">
        <v>37</v>
      </c>
    </row>
    <row r="22" spans="1:4" x14ac:dyDescent="0.25">
      <c r="A22" s="11" t="s">
        <v>36</v>
      </c>
    </row>
  </sheetData>
  <phoneticPr fontId="4" type="noConversion"/>
  <hyperlinks>
    <hyperlink ref="A22" r:id="rId1" xr:uid="{B0900C19-95BA-40B8-87F8-B10F2B66D0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2022-11-15T10:37:52Z</dcterms:created>
  <dcterms:modified xsi:type="dcterms:W3CDTF">2022-11-20T15:36:22Z</dcterms:modified>
</cp:coreProperties>
</file>